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F10" i="1" l="1"/>
  <c r="F9" i="1"/>
  <c r="F8" i="1"/>
  <c r="F7" i="1"/>
  <c r="F6" i="1"/>
  <c r="F5" i="1"/>
  <c r="F4" i="1"/>
  <c r="F12" i="1" s="1"/>
</calcChain>
</file>

<file path=xl/sharedStrings.xml><?xml version="1.0" encoding="utf-8"?>
<sst xmlns="http://schemas.openxmlformats.org/spreadsheetml/2006/main" count="27" uniqueCount="27">
  <si>
    <t>STT</t>
  </si>
  <si>
    <t>TÊN THIẾT BỊ</t>
  </si>
  <si>
    <t>THÔNG SỐ KỸ THUẬT</t>
  </si>
  <si>
    <t>- Số sản phẩm: CISCO 7201
- Mô tả sản phẩm: Bộ khung Cisco 7201, Bộ nhớ 1GB, P / S kép, Flash 256MB
- Bộ xử lý: Bộ vi xử lý Motorola Freescale 7448 1,67 GHz
- Hiệu suất: 2.000.000 pps trở lên
- DRAM: Mặc định 1 GB (tối đa 2 GB)
- Flash nhỏ gọn: Mặc định 64 MB (tối đa 256 MB)
- Kích thước (H x W x D): 1,75 x 19 x 16,9 inch (4,44 x 48,26 x 42,93 cm)
- Cân nặng: Khung gầm được cấu hình đầy đủ với bộ chuyển đổi cổng ~ 16,5 lb (7,48 kg).</t>
  </si>
  <si>
    <t>-Mã sản phẩm: Cisco ISR4351 / K9
-Tổng thông lượng: 200 Mb / giây đến 400 Mb / giây
-Tổng số cổng WAN hoặc LAN 10/100/1000 trên bo mạch: 3
-Cổng dựa trên RJ-45: 3
-Cổng dựa trên SFP: 3
-Khe cắm mô-đun dịch vụ nâng cao (SM-X): 2
-Các khe NIM (Môđun Giao diện Mạng): 3
-Khe ISC trên bo mạch: 1
-Ký ức: 4 GB (mặc định) / 16 GB (tối đa)
-Bộ nhớ flash: 4 GB (mặc định) / 16 GB (tối đa)
-Tùy chọn cung cấp điện: Nội bộ: AC, DC (lộ trình) và PoE
-Chiều cao rack: 2 RU
-Kích thước (H x W x D): 43,9 x 438,15 x 507,2 mm</t>
  </si>
  <si>
    <t>-Manufacturer: Cisco Systems, Inc
-Manufacturer Part Number: CISCO2911/K9
-Product Type: Router
-Form Factor: External - modular - 2U
-Dimensions (WxDxH): 43.8 cm x 30.5 cm x 8.9 cm
-Weight: 8.2 kg
-DRAM Memory: 512 MB (installed) / 2 GB (max)
-Flash Memory: 256 MB (installed) / 8 GB (max)
-Routing Protocol: OSPF, IS-IS, BGP, EIGRP, DVMRP, PIM-SM, IGMPv3, GRE, PIM-SSM, static IPv4 routing, static IPv6 routing
   Data Link Protocol:Ethernet, Fast Ethernet, Gigabit Ethernet
-Remote Management Protocol: SNMP, RMON
-Features:Cisco IOS IP Base , firewall protection, VPN support, MPLS support, Syslog support, IPv6 support
-Class-Based Weighted Fair Queuing (CBWFQ), Weighted Random Early Detection (WRED)
-Compliant Standards: IEEE 802.1Q, IEEE 802.3af, IEEE 802.3ah, IEEE 802.1ah, IEEE 802.1ag
-Power: AC 120/230 V ( 50/60 Hz )</t>
  </si>
  <si>
    <t>ASA5516-FPWR-K9 tường lửa thế hệ tiếp theo của dòngASA 5500 đáp ứng tính
 an toàn của hệ thống trước các mối đe dọa và bảo vệ phần mềm độc hại.</t>
  </si>
  <si>
    <t>- Hãng sản xuất: Unirack Việt Nam
- Loại sản phẩm: Tủ Rack 27U sâu D1000
- Mã sản phẩm: UNR-27U1000
- Tiêu chuẩn: Thiết kế theo chuẩn 19" DIN 41494, IEC 297, EIA RS-310, EIA-310-D
- Tải trọng: 500 - 800kg
- Vật liệu: Thép tấm dầy 1,5mm - 2mm, chống gỉ , toàn bộ tủ được phủ sơn tĩnh điện
- Hệ thống tản nhiệt: Trang bị 4 quạt tản nhiệt 120mm, công xuất 20W/220VAC
- Hệ thống cửa: 4 cửa mở bốn bên Cửa trước đột lưới tổ ong có độ thoáng 90%, cửa sau và 2 cửa hông được thiết kế có khóa bật và tay móc dễ dàng tháo lắp, chân cánh được đột lưới thoáng giúp không khí trong tủ được lưu thông
- Hệ thống thanh tiêu chuẩn và đáy tủ: Thanh tiêu chuẩn chịu lực cao, thép 2mm Đáy tủ có chân đế điều chỉnh, chịu trọng tải lớn và gắn 4 bánh xe giúp di chuyển dễ dàng, thuận lợi.</t>
  </si>
  <si>
    <t>- Loại thiết bị: Chuyển mạch - 48 cổng - Quản lý
- Loại Enclosure:Tủ rack-mountable - 1U
- Cảng:48 x 10/100/1000 + 2 x 10 Gigabit SFP +
- Cấp nguồn qua Ethernet (PoE): 370 Watts
- Hiệu suất: Khả năng chuyển mạch: 176 Gbps
- Hiệu suất chuyển tiếp (kích thước gói 64 byte): 101.2 Mpps
- Kích thước bảng địa chỉ MAC: 8K mục nhập
- Giao thức Quản lý Từ xa SNMP 1, SNMP 2, RMON 1, RMON 2, RMON 3, RMON 9, Telnet, SNMP 3, SNMP 2c, HTTP, HTTPS, TFTP, SSH
- Thuật toán mã hóa: SSL
- Phương pháp xác thực: Secure Shell (SSH), RADIUS, TACACS +
- Tiêu chuẩn tuân thủ: Chuẩn IEEE 802.3, IEEE 802.3u, IEEE 802.3z, IEEE 802.3ab, IEEE 802.1p, IEEE 802.3ab, IEEE 802.1p, IEEE 802.3af, IEEE 802.3x, IEEE 802.3ad (LACP), IEEE 802.1w, IEEE 802.1x, IEEE 802.1s, IEEE 802.3ah, IEEE 802.1ab (LLDP), IEEE 802.3at
- RAM: 128 MB
- Bộ nhớ flash: Flash 64 MB</t>
  </si>
  <si>
    <t>CISCO SWITCHES
WS-C2960S-48LPD-L</t>
  </si>
  <si>
    <t>Switch Cisco WS-C3750X-48T-L Catalyst 3750X 48 Port Data LAN Base, thiết bị chuyển mạch 
Switch Layer 3 có 48 Port 10/100/1000 Mbps,hỗ trợ 4 module đường truyền mạng GE hoặc 10GE</t>
  </si>
  <si>
    <t>Các phụ kiến khác</t>
  </si>
  <si>
    <t>Phát sinh thêm trong quá trình thi công lắp đặt</t>
  </si>
  <si>
    <t>TỔNG THÀNH TIỀN</t>
  </si>
  <si>
    <t>THÀNH TIỀN
(VND)</t>
  </si>
  <si>
    <t>ĐƠN GIÁ
(VND)</t>
  </si>
  <si>
    <t>DANH MỤC THIẾT BỊ MẠNG</t>
  </si>
  <si>
    <t>SỐ
LƯỢNG</t>
  </si>
  <si>
    <t>CISCO ROUTER 
ISR4351/K9</t>
  </si>
  <si>
    <t>Switch Cisco 
Catalyst 3750</t>
  </si>
  <si>
    <t>CISCO ROUTER 
2911/K9</t>
  </si>
  <si>
    <t>TỦ RACK 27U 
SÂU 1000</t>
  </si>
  <si>
    <t>CISCO ROUTER 
7201</t>
  </si>
  <si>
    <r>
      <t xml:space="preserve">CISCO 
</t>
    </r>
    <r>
      <rPr>
        <b/>
        <sz val="10"/>
        <color theme="1"/>
        <rFont val="Calibri"/>
        <family val="2"/>
        <scheme val="minor"/>
      </rPr>
      <t>ASA5516-FPWR-K9</t>
    </r>
  </si>
  <si>
    <t>TP Hồ Chí Minh, ngày     tháng     năm 2019</t>
  </si>
  <si>
    <t>Nguyễn Khoa</t>
  </si>
  <si>
    <t>Người lập bảng
(TK CNTT)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</si>
</sst>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_(* \(#,##0\);_(* &quot;-&quot;_);_(@_)"/>
    <numFmt numFmtId="43" formatCode="_(* #,##0.00_);_(* \(#,##0.00\);_(* &quot;-&quot;??_);_(@_)"/>
    <numFmt numFmtId="170" formatCode="_(* #,##0_);_(* \(#,##0\);_(*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b/>
      <sz val="36"/>
      <color theme="1"/>
      <name val="Calibri"/>
      <family val="2"/>
      <scheme val="minor"/>
    </font>
    <font>
      <b/>
      <sz val="10"/>
      <color theme="1"/>
      <name val="Calibri"/>
      <family val="2"/>
      <scheme val="minor"/>
    </font>
    <font>
      <b/>
      <sz val="12"/>
      <color theme="1"/>
      <name val="Calibri"/>
      <family val="2"/>
      <scheme val="minor"/>
    </font>
    <font>
      <i/>
      <sz val="11"/>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22">
    <xf numFmtId="0" fontId="0" fillId="0" borderId="0" xfId="0"/>
    <xf numFmtId="0" fontId="0" fillId="0" borderId="1" xfId="0" applyBorder="1" applyAlignment="1">
      <alignment horizontal="center" vertical="center"/>
    </xf>
    <xf numFmtId="0" fontId="0" fillId="0" borderId="1" xfId="0" quotePrefix="1" applyBorder="1" applyAlignment="1">
      <alignment horizontal="left" vertical="center" wrapText="1"/>
    </xf>
    <xf numFmtId="41" fontId="0" fillId="0" borderId="1" xfId="1" applyNumberFormat="1" applyFont="1" applyBorder="1" applyAlignment="1">
      <alignment horizontal="center" vertical="center"/>
    </xf>
    <xf numFmtId="0" fontId="0" fillId="0" borderId="1" xfId="0" quotePrefix="1" applyBorder="1" applyAlignment="1">
      <alignment wrapText="1"/>
    </xf>
    <xf numFmtId="0" fontId="0" fillId="0" borderId="1" xfId="0" applyBorder="1" applyAlignment="1">
      <alignment wrapText="1"/>
    </xf>
    <xf numFmtId="41" fontId="0" fillId="0" borderId="1" xfId="0" applyNumberFormat="1" applyBorder="1"/>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41" fontId="2" fillId="0" borderId="1" xfId="0" applyNumberFormat="1" applyFont="1" applyBorder="1"/>
    <xf numFmtId="0" fontId="2" fillId="0" borderId="1" xfId="0" applyFont="1" applyBorder="1" applyAlignment="1">
      <alignment horizontal="center"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170" fontId="0" fillId="0" borderId="1" xfId="1" applyNumberFormat="1" applyFont="1" applyBorder="1" applyAlignment="1">
      <alignment horizontal="center" vertical="center"/>
    </xf>
    <xf numFmtId="0" fontId="3" fillId="0" borderId="0" xfId="0" applyFont="1" applyAlignment="1">
      <alignment horizont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0" fillId="0" borderId="0" xfId="0" applyAlignment="1">
      <alignment horizontal="center" wrapText="1"/>
    </xf>
    <xf numFmtId="0" fontId="6" fillId="0" borderId="0" xfId="0" applyFont="1" applyAlignment="1">
      <alignment horizontal="center"/>
    </xf>
    <xf numFmtId="0" fontId="2" fillId="0" borderId="0" xfId="0" applyFont="1" applyAlignment="1">
      <alignment horizontal="center"/>
    </xf>
    <xf numFmtId="0" fontId="2" fillId="0" borderId="0" xfId="0" applyFont="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abSelected="1" view="pageLayout" topLeftCell="A7" zoomScaleNormal="85" workbookViewId="0">
      <selection activeCell="C8" sqref="C8"/>
    </sheetView>
  </sheetViews>
  <sheetFormatPr defaultRowHeight="15" x14ac:dyDescent="0.25"/>
  <cols>
    <col min="1" max="1" width="4.42578125" customWidth="1"/>
    <col min="2" max="2" width="16.28515625" customWidth="1"/>
    <col min="3" max="3" width="70.85546875" customWidth="1"/>
    <col min="4" max="4" width="9" customWidth="1"/>
    <col min="5" max="5" width="12.42578125" customWidth="1"/>
    <col min="6" max="6" width="15.28515625" customWidth="1"/>
  </cols>
  <sheetData>
    <row r="1" spans="1:6" ht="46.5" x14ac:dyDescent="0.7">
      <c r="A1" s="15" t="s">
        <v>16</v>
      </c>
      <c r="B1" s="15"/>
      <c r="C1" s="15"/>
      <c r="D1" s="15"/>
      <c r="E1" s="15"/>
      <c r="F1" s="15"/>
    </row>
    <row r="3" spans="1:6" ht="31.5" x14ac:dyDescent="0.25">
      <c r="A3" s="16" t="s">
        <v>0</v>
      </c>
      <c r="B3" s="16" t="s">
        <v>1</v>
      </c>
      <c r="C3" s="16" t="s">
        <v>2</v>
      </c>
      <c r="D3" s="17" t="s">
        <v>17</v>
      </c>
      <c r="E3" s="17" t="s">
        <v>15</v>
      </c>
      <c r="F3" s="17" t="s">
        <v>14</v>
      </c>
    </row>
    <row r="4" spans="1:6" ht="255" x14ac:dyDescent="0.25">
      <c r="A4" s="1">
        <v>1</v>
      </c>
      <c r="B4" s="13" t="s">
        <v>20</v>
      </c>
      <c r="C4" s="2" t="s">
        <v>5</v>
      </c>
      <c r="D4" s="1">
        <v>50</v>
      </c>
      <c r="E4" s="14">
        <v>37650000</v>
      </c>
      <c r="F4" s="3">
        <f>D4*E4</f>
        <v>1882500000</v>
      </c>
    </row>
    <row r="5" spans="1:6" ht="195" x14ac:dyDescent="0.25">
      <c r="A5" s="1">
        <v>2</v>
      </c>
      <c r="B5" s="13" t="s">
        <v>18</v>
      </c>
      <c r="C5" s="4" t="s">
        <v>4</v>
      </c>
      <c r="D5" s="1">
        <v>50</v>
      </c>
      <c r="E5" s="14">
        <v>99000000</v>
      </c>
      <c r="F5" s="3">
        <f>D5*E5</f>
        <v>4950000000</v>
      </c>
    </row>
    <row r="6" spans="1:6" ht="135" x14ac:dyDescent="0.25">
      <c r="A6" s="1">
        <v>3</v>
      </c>
      <c r="B6" s="11" t="s">
        <v>22</v>
      </c>
      <c r="C6" s="4" t="s">
        <v>3</v>
      </c>
      <c r="D6" s="1">
        <v>50</v>
      </c>
      <c r="E6" s="14">
        <v>165000000</v>
      </c>
      <c r="F6" s="3">
        <f>D6*E6</f>
        <v>8250000000</v>
      </c>
    </row>
    <row r="7" spans="1:6" ht="30" x14ac:dyDescent="0.25">
      <c r="A7" s="1">
        <v>4</v>
      </c>
      <c r="B7" s="11" t="s">
        <v>23</v>
      </c>
      <c r="C7" s="5" t="s">
        <v>6</v>
      </c>
      <c r="D7" s="1">
        <v>10</v>
      </c>
      <c r="E7" s="14">
        <v>61500000</v>
      </c>
      <c r="F7" s="3">
        <f>D7*E7</f>
        <v>615000000</v>
      </c>
    </row>
    <row r="8" spans="1:6" ht="240" x14ac:dyDescent="0.25">
      <c r="A8" s="1">
        <v>5</v>
      </c>
      <c r="B8" s="13" t="s">
        <v>21</v>
      </c>
      <c r="C8" s="4" t="s">
        <v>7</v>
      </c>
      <c r="D8" s="1">
        <v>10</v>
      </c>
      <c r="E8" s="14">
        <v>5500000</v>
      </c>
      <c r="F8" s="3">
        <f>D8*E8</f>
        <v>55000000</v>
      </c>
    </row>
    <row r="9" spans="1:6" ht="240" x14ac:dyDescent="0.25">
      <c r="A9" s="1">
        <v>6</v>
      </c>
      <c r="B9" s="13" t="s">
        <v>9</v>
      </c>
      <c r="C9" s="4" t="s">
        <v>8</v>
      </c>
      <c r="D9" s="1">
        <v>30</v>
      </c>
      <c r="E9" s="14">
        <v>76300000</v>
      </c>
      <c r="F9" s="3">
        <f>D9*E9</f>
        <v>2289000000</v>
      </c>
    </row>
    <row r="10" spans="1:6" ht="30" x14ac:dyDescent="0.25">
      <c r="A10" s="1">
        <v>7</v>
      </c>
      <c r="B10" s="13" t="s">
        <v>19</v>
      </c>
      <c r="C10" s="4" t="s">
        <v>10</v>
      </c>
      <c r="D10" s="1">
        <v>15</v>
      </c>
      <c r="E10" s="14">
        <v>116600000</v>
      </c>
      <c r="F10" s="3">
        <f>D10*E10</f>
        <v>1749000000</v>
      </c>
    </row>
    <row r="11" spans="1:6" x14ac:dyDescent="0.25">
      <c r="A11" s="1">
        <v>8</v>
      </c>
      <c r="B11" s="12" t="s">
        <v>11</v>
      </c>
      <c r="C11" s="5" t="s">
        <v>12</v>
      </c>
      <c r="D11" s="1">
        <v>1</v>
      </c>
      <c r="E11" s="14">
        <v>100000000</v>
      </c>
      <c r="F11" s="6">
        <v>100000000</v>
      </c>
    </row>
    <row r="12" spans="1:6" x14ac:dyDescent="0.25">
      <c r="A12" s="7" t="s">
        <v>13</v>
      </c>
      <c r="B12" s="8"/>
      <c r="C12" s="8"/>
      <c r="D12" s="8"/>
      <c r="E12" s="9"/>
      <c r="F12" s="10">
        <f>SUM(F4:F11)</f>
        <v>19890500000</v>
      </c>
    </row>
    <row r="14" spans="1:6" x14ac:dyDescent="0.25">
      <c r="D14" s="19" t="s">
        <v>24</v>
      </c>
      <c r="E14" s="19"/>
      <c r="F14" s="19"/>
    </row>
    <row r="15" spans="1:6" ht="32.25" customHeight="1" x14ac:dyDescent="0.25">
      <c r="D15" s="18" t="s">
        <v>26</v>
      </c>
      <c r="E15" s="18"/>
      <c r="F15" s="18"/>
    </row>
    <row r="18" spans="4:6" x14ac:dyDescent="0.25">
      <c r="D18" s="20"/>
      <c r="E18" s="20"/>
      <c r="F18" s="20"/>
    </row>
    <row r="19" spans="4:6" x14ac:dyDescent="0.25">
      <c r="D19" s="21"/>
      <c r="E19" s="21"/>
      <c r="F19" s="21"/>
    </row>
    <row r="20" spans="4:6" x14ac:dyDescent="0.25">
      <c r="D20" s="20" t="s">
        <v>25</v>
      </c>
      <c r="E20" s="20"/>
      <c r="F20" s="20"/>
    </row>
  </sheetData>
  <mergeCells count="6">
    <mergeCell ref="A12:E12"/>
    <mergeCell ref="A1:F1"/>
    <mergeCell ref="D14:F14"/>
    <mergeCell ref="D15:F15"/>
    <mergeCell ref="D18:F18"/>
    <mergeCell ref="D20:F20"/>
  </mergeCells>
  <pageMargins left="0.26041666666666669" right="0.17708333333333334" top="0.3" bottom="0.5" header="0.21"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2019-02-22T13:46:36Z</cp:lastPrinted>
  <dcterms:created xsi:type="dcterms:W3CDTF">2019-02-22T12:58:06Z</dcterms:created>
  <dcterms:modified xsi:type="dcterms:W3CDTF">2019-02-22T13:55:00Z</dcterms:modified>
</cp:coreProperties>
</file>